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研修\◆図書関係\31ホームページ用\"/>
    </mc:Choice>
  </mc:AlternateContent>
  <xr:revisionPtr revIDLastSave="0" documentId="8_{E63B3665-D950-4AB3-8BA2-9B6402B8C25A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価格表(計算式付き)" sheetId="2" r:id="rId1"/>
  </sheets>
  <definedNames>
    <definedName name="_xlnm.Print_Area" localSheetId="0">'価格表(計算式付き)'!$A$1:$F$36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9" i="2"/>
  <c r="F9" i="2" s="1"/>
  <c r="E28" i="2"/>
  <c r="F28" i="2" l="1"/>
  <c r="F29" i="2" l="1"/>
  <c r="F30" i="2" s="1"/>
</calcChain>
</file>

<file path=xl/sharedStrings.xml><?xml version="1.0" encoding="utf-8"?>
<sst xmlns="http://schemas.openxmlformats.org/spreadsheetml/2006/main" count="37" uniqueCount="36">
  <si>
    <t>会員</t>
    <rPh sb="0" eb="2">
      <t>カイイン</t>
    </rPh>
    <phoneticPr fontId="3"/>
  </si>
  <si>
    <t>書籍名</t>
    <rPh sb="0" eb="2">
      <t>ショセキ</t>
    </rPh>
    <rPh sb="2" eb="3">
      <t>メイ</t>
    </rPh>
    <phoneticPr fontId="3"/>
  </si>
  <si>
    <t>一般</t>
    <rPh sb="0" eb="2">
      <t>イッパン</t>
    </rPh>
    <phoneticPr fontId="3"/>
  </si>
  <si>
    <t>本体価格</t>
    <rPh sb="0" eb="2">
      <t>ホンタイ</t>
    </rPh>
    <rPh sb="2" eb="4">
      <t>カカク</t>
    </rPh>
    <phoneticPr fontId="3"/>
  </si>
  <si>
    <t>通関士六法 &lt;5分冊&gt;（2022年度版）</t>
    <phoneticPr fontId="4"/>
  </si>
  <si>
    <t>税関・貿易用語集</t>
  </si>
  <si>
    <t>通関業法に基づく申請届出報告等の手引書</t>
    <phoneticPr fontId="4"/>
  </si>
  <si>
    <t>税関相談事例集</t>
  </si>
  <si>
    <t>関税評価の要諦</t>
  </si>
  <si>
    <t>関税の減免戻税・特恵関税の要諦</t>
  </si>
  <si>
    <t>輸出管理の要諦</t>
    <phoneticPr fontId="4"/>
  </si>
  <si>
    <t>関税分類の要諦（第１部：農水産品・食品）</t>
  </si>
  <si>
    <t>関税分類の要諦（第２部：化学工業生産品）</t>
  </si>
  <si>
    <t>関税分類の要諦（第３部：繊維製品）</t>
  </si>
  <si>
    <t>関税分類の要諦（プラスチック製品及びゴム製品）</t>
  </si>
  <si>
    <t>化学の基礎－関税分類を目的とした－</t>
  </si>
  <si>
    <t>ＥＰＡ原産地規則</t>
  </si>
  <si>
    <t>事後調査と関税評価の要諦</t>
  </si>
  <si>
    <t>正しい申告のあり方（減免税条項等符号表を含む）</t>
  </si>
  <si>
    <t>関税率表の概要</t>
  </si>
  <si>
    <t>関税法概説</t>
  </si>
  <si>
    <t>関税定率法概説</t>
  </si>
  <si>
    <t>関税暫定措置法概説</t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</si>
  <si>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</si>
  <si>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</si>
  <si>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冊数</t>
    <rPh sb="0" eb="2">
      <t>サツスウ</t>
    </rPh>
    <phoneticPr fontId="3"/>
  </si>
  <si>
    <t>本体価格は送料込みの価格です</t>
  </si>
  <si>
    <t>区分</t>
    <rPh sb="0" eb="2">
      <t>クブン</t>
    </rPh>
    <phoneticPr fontId="3"/>
  </si>
  <si>
    <t>専門度</t>
    <rPh sb="0" eb="2">
      <t>センモン</t>
    </rPh>
    <rPh sb="2" eb="3">
      <t>ド</t>
    </rPh>
    <phoneticPr fontId="3"/>
  </si>
  <si>
    <t>「冊数」を入力すると自動で計算されます</t>
    <phoneticPr fontId="3"/>
  </si>
  <si>
    <t>使用方法等</t>
    <rPh sb="0" eb="2">
      <t>シヨウ</t>
    </rPh>
    <rPh sb="2" eb="5">
      <t>ホウホウトウ</t>
    </rPh>
    <phoneticPr fontId="3"/>
  </si>
  <si>
    <t>こちらのファイルからのご注文はできません</t>
    <rPh sb="12" eb="14">
      <t>チュウモン</t>
    </rPh>
    <phoneticPr fontId="3"/>
  </si>
  <si>
    <t>会員でない方は区分欄のプルダウンリストから「一般」を選択してください。書籍の単価が表示されます</t>
    <rPh sb="0" eb="2">
      <t>カイイン</t>
    </rPh>
    <rPh sb="5" eb="6">
      <t>カタ</t>
    </rPh>
    <rPh sb="7" eb="9">
      <t>クブン</t>
    </rPh>
    <rPh sb="9" eb="10">
      <t>ラン</t>
    </rPh>
    <rPh sb="22" eb="24">
      <t>イッパン</t>
    </rPh>
    <rPh sb="26" eb="28">
      <t>センタク</t>
    </rPh>
    <rPh sb="35" eb="37">
      <t>ショセキ</t>
    </rPh>
    <rPh sb="38" eb="40">
      <t>タンカ</t>
    </rPh>
    <rPh sb="41" eb="43">
      <t>ヒョウジ</t>
    </rPh>
    <phoneticPr fontId="3"/>
  </si>
  <si>
    <t>メモ</t>
    <phoneticPr fontId="3"/>
  </si>
  <si>
    <t>価格</t>
    <rPh sb="0" eb="2">
      <t>カカク</t>
    </rPh>
    <phoneticPr fontId="3"/>
  </si>
  <si>
    <t>消費税（10％）</t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</si>
</sst>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(うち消費税 &quot;#,##0&quot; )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0"/>
      <name val="Meiryo UI"/>
      <family val="3"/>
      <charset val="128"/>
    </font>
    <font>
      <sz val="10"/>
      <color theme="1"/>
      <name val="Yu Gothic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8" fontId="2" fillId="0" borderId="3" xfId="1" applyFont="1" applyBorder="1">
      <alignment vertical="center"/>
    </xf>
    <xf numFmtId="0" fontId="2" fillId="0" borderId="0" xfId="0" applyFont="1" applyAlignment="1">
      <alignment horizontal="justify" vertical="center" wrapText="1"/>
    </xf>
    <xf numFmtId="38" fontId="2" fillId="0" borderId="0" xfId="1" applyFo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176" fontId="2" fillId="0" borderId="0" xfId="1" applyNumberFormat="1" applyFont="1" applyBorder="1" applyAlignment="1">
      <alignment vertical="center" shrinkToFit="1"/>
    </xf>
    <xf numFmtId="0" fontId="2" fillId="4" borderId="1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 applyAlignment="1">
      <alignment horizontal="center" vertical="center"/>
    </xf>
    <xf numFmtId="38" fontId="2" fillId="4" borderId="3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justify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8" fontId="2" fillId="4" borderId="3" xfId="1" applyFont="1" applyFill="1" applyBorder="1">
      <alignment vertical="center"/>
    </xf>
    <xf numFmtId="0" fontId="2" fillId="0" borderId="3" xfId="0" applyFont="1" applyBorder="1" applyProtection="1">
      <alignment vertical="center"/>
      <protection locked="0"/>
    </xf>
    <xf numFmtId="0" fontId="2" fillId="4" borderId="3" xfId="0" applyFont="1" applyFill="1" applyBorder="1" applyProtection="1">
      <alignment vertical="center"/>
      <protection locked="0"/>
    </xf>
    <xf numFmtId="38" fontId="2" fillId="2" borderId="0" xfId="1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38" fontId="2" fillId="0" borderId="0" xfId="1" applyFont="1" applyProtection="1">
      <alignment vertical="center"/>
      <protection locked="0"/>
    </xf>
    <xf numFmtId="3" fontId="6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>
      <alignment vertical="center"/>
    </xf>
    <xf numFmtId="3" fontId="2" fillId="0" borderId="3" xfId="0" applyNumberFormat="1" applyFont="1" applyBorder="1" applyAlignment="1">
      <alignment horizontal="left" vertical="center" wrapText="1"/>
    </xf>
    <xf numFmtId="38" fontId="2" fillId="0" borderId="3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5"/>
  <sheetViews>
    <sheetView showGridLines="0" tabSelected="1" workbookViewId="0">
      <selection activeCell="M13" sqref="M13"/>
    </sheetView>
  </sheetViews>
  <sheetFormatPr defaultColWidth="9" defaultRowHeight="13.5" x14ac:dyDescent="0.55000000000000004"/>
  <cols>
    <col min="1" max="1" width="0.83203125" style="1" customWidth="1"/>
    <col min="2" max="2" width="3.5" style="1" bestFit="1" customWidth="1"/>
    <col min="3" max="3" width="39.25" style="1" bestFit="1" customWidth="1"/>
    <col min="4" max="4" width="9.25" style="1" bestFit="1" customWidth="1"/>
    <col min="5" max="5" width="6.08203125" style="1" customWidth="1"/>
    <col min="6" max="6" width="12" style="8" customWidth="1"/>
    <col min="7" max="7" width="5" style="8" customWidth="1"/>
    <col min="8" max="8" width="7" style="1" hidden="1" customWidth="1"/>
    <col min="9" max="9" width="6.08203125" style="1" hidden="1" customWidth="1"/>
    <col min="10" max="10" width="7.08203125" style="1" hidden="1" customWidth="1"/>
    <col min="11" max="16384" width="9" style="1"/>
  </cols>
  <sheetData>
    <row r="2" spans="2:10" x14ac:dyDescent="0.55000000000000004">
      <c r="B2" s="1" t="s">
        <v>30</v>
      </c>
      <c r="E2" s="11" t="s">
        <v>27</v>
      </c>
      <c r="F2" s="24" t="s">
        <v>0</v>
      </c>
      <c r="G2" s="1"/>
    </row>
    <row r="3" spans="2:10" x14ac:dyDescent="0.55000000000000004">
      <c r="C3" s="1" t="s">
        <v>31</v>
      </c>
      <c r="F3" s="1"/>
      <c r="G3" s="1"/>
    </row>
    <row r="4" spans="2:10" x14ac:dyDescent="0.55000000000000004">
      <c r="C4" s="1" t="s">
        <v>32</v>
      </c>
    </row>
    <row r="5" spans="2:10" x14ac:dyDescent="0.55000000000000004">
      <c r="C5" s="1" t="s">
        <v>29</v>
      </c>
      <c r="F5" s="10"/>
      <c r="G5" s="10"/>
    </row>
    <row r="6" spans="2:10" x14ac:dyDescent="0.55000000000000004">
      <c r="C6" s="1" t="s">
        <v>26</v>
      </c>
      <c r="F6" s="10"/>
      <c r="G6" s="10"/>
    </row>
    <row r="8" spans="2:10" x14ac:dyDescent="0.55000000000000004">
      <c r="B8" s="15"/>
      <c r="C8" s="16" t="s">
        <v>1</v>
      </c>
      <c r="D8" s="17" t="s">
        <v>3</v>
      </c>
      <c r="E8" s="17" t="s">
        <v>25</v>
      </c>
      <c r="F8" s="18" t="s">
        <v>34</v>
      </c>
      <c r="G8" s="12"/>
      <c r="H8" s="1" t="s">
        <v>28</v>
      </c>
      <c r="I8" s="3" t="s">
        <v>0</v>
      </c>
      <c r="J8" s="9" t="s">
        <v>2</v>
      </c>
    </row>
    <row r="9" spans="2:10" ht="16" x14ac:dyDescent="0.55000000000000004">
      <c r="B9" s="2">
        <v>1</v>
      </c>
      <c r="C9" s="4" t="s">
        <v>4</v>
      </c>
      <c r="D9" s="5">
        <f>IF($F$2="会員",I9,J9)</f>
        <v>9000</v>
      </c>
      <c r="E9" s="22"/>
      <c r="F9" s="6">
        <f>D9*E9</f>
        <v>0</v>
      </c>
      <c r="G9" s="13"/>
      <c r="H9" s="1">
        <v>1</v>
      </c>
      <c r="I9" s="27">
        <v>9000</v>
      </c>
      <c r="J9" s="27">
        <v>10000</v>
      </c>
    </row>
    <row r="10" spans="2:10" ht="16" x14ac:dyDescent="0.55000000000000004">
      <c r="B10" s="15">
        <v>2</v>
      </c>
      <c r="C10" s="19" t="s">
        <v>5</v>
      </c>
      <c r="D10" s="20">
        <f t="shared" ref="D10:D27" si="0">IF($F$2="会員",I10,J10)</f>
        <v>3181</v>
      </c>
      <c r="E10" s="23"/>
      <c r="F10" s="21">
        <f>D10*E10</f>
        <v>0</v>
      </c>
      <c r="G10" s="13"/>
      <c r="H10" s="1">
        <v>1</v>
      </c>
      <c r="I10" s="27">
        <v>3181</v>
      </c>
      <c r="J10" s="27">
        <v>3636</v>
      </c>
    </row>
    <row r="11" spans="2:10" ht="16" x14ac:dyDescent="0.55000000000000004">
      <c r="B11" s="2">
        <v>3</v>
      </c>
      <c r="C11" s="4" t="s">
        <v>6</v>
      </c>
      <c r="D11" s="5">
        <f t="shared" si="0"/>
        <v>1100</v>
      </c>
      <c r="E11" s="22"/>
      <c r="F11" s="6">
        <f t="shared" ref="F11:F27" si="1">D11*E11</f>
        <v>0</v>
      </c>
      <c r="G11" s="13"/>
      <c r="H11" s="1">
        <v>1</v>
      </c>
      <c r="I11" s="27">
        <v>1100</v>
      </c>
      <c r="J11" s="27">
        <v>1800</v>
      </c>
    </row>
    <row r="12" spans="2:10" ht="16" x14ac:dyDescent="0.55000000000000004">
      <c r="B12" s="15">
        <v>4</v>
      </c>
      <c r="C12" s="19" t="s">
        <v>7</v>
      </c>
      <c r="D12" s="20">
        <f t="shared" si="0"/>
        <v>4090</v>
      </c>
      <c r="E12" s="23"/>
      <c r="F12" s="21">
        <f t="shared" si="1"/>
        <v>0</v>
      </c>
      <c r="G12" s="13"/>
      <c r="H12" s="1">
        <v>2</v>
      </c>
      <c r="I12" s="27">
        <v>4090</v>
      </c>
      <c r="J12" s="27">
        <v>4545</v>
      </c>
    </row>
    <row r="13" spans="2:10" ht="16" x14ac:dyDescent="0.55000000000000004">
      <c r="B13" s="2">
        <v>5</v>
      </c>
      <c r="C13" s="4" t="s">
        <v>8</v>
      </c>
      <c r="D13" s="5">
        <f t="shared" si="0"/>
        <v>3181</v>
      </c>
      <c r="E13" s="22"/>
      <c r="F13" s="6">
        <f t="shared" si="1"/>
        <v>0</v>
      </c>
      <c r="G13" s="13"/>
      <c r="H13" s="1">
        <v>3</v>
      </c>
      <c r="I13" s="27">
        <v>3181</v>
      </c>
      <c r="J13" s="27">
        <v>3636</v>
      </c>
    </row>
    <row r="14" spans="2:10" ht="16" x14ac:dyDescent="0.55000000000000004">
      <c r="B14" s="15">
        <v>6</v>
      </c>
      <c r="C14" s="19" t="s">
        <v>9</v>
      </c>
      <c r="D14" s="20">
        <f t="shared" si="0"/>
        <v>3181</v>
      </c>
      <c r="E14" s="23"/>
      <c r="F14" s="21">
        <f t="shared" si="1"/>
        <v>0</v>
      </c>
      <c r="G14" s="13"/>
      <c r="H14" s="1">
        <v>3</v>
      </c>
      <c r="I14" s="27">
        <v>3181</v>
      </c>
      <c r="J14" s="27">
        <v>3636</v>
      </c>
    </row>
    <row r="15" spans="2:10" ht="16" x14ac:dyDescent="0.55000000000000004">
      <c r="B15" s="2">
        <v>7</v>
      </c>
      <c r="C15" s="4" t="s">
        <v>10</v>
      </c>
      <c r="D15" s="5">
        <f t="shared" si="0"/>
        <v>3636</v>
      </c>
      <c r="E15" s="22"/>
      <c r="F15" s="6">
        <f t="shared" si="1"/>
        <v>0</v>
      </c>
      <c r="G15" s="13"/>
      <c r="H15" s="1">
        <v>3</v>
      </c>
      <c r="I15" s="27">
        <v>3636</v>
      </c>
      <c r="J15" s="27">
        <v>4090</v>
      </c>
    </row>
    <row r="16" spans="2:10" ht="16" x14ac:dyDescent="0.55000000000000004">
      <c r="B16" s="15">
        <v>8</v>
      </c>
      <c r="C16" s="19" t="s">
        <v>11</v>
      </c>
      <c r="D16" s="20">
        <f t="shared" si="0"/>
        <v>3181</v>
      </c>
      <c r="E16" s="23"/>
      <c r="F16" s="21">
        <f t="shared" si="1"/>
        <v>0</v>
      </c>
      <c r="G16" s="13"/>
      <c r="H16" s="1">
        <v>3</v>
      </c>
      <c r="I16" s="27">
        <v>3181</v>
      </c>
      <c r="J16" s="27">
        <v>3636</v>
      </c>
    </row>
    <row r="17" spans="2:10" ht="16" x14ac:dyDescent="0.55000000000000004">
      <c r="B17" s="2">
        <v>9</v>
      </c>
      <c r="C17" s="4" t="s">
        <v>12</v>
      </c>
      <c r="D17" s="5">
        <f t="shared" si="0"/>
        <v>3181</v>
      </c>
      <c r="E17" s="22"/>
      <c r="F17" s="6">
        <f t="shared" si="1"/>
        <v>0</v>
      </c>
      <c r="G17" s="13"/>
      <c r="H17" s="1">
        <v>3</v>
      </c>
      <c r="I17" s="27">
        <v>3181</v>
      </c>
      <c r="J17" s="27">
        <v>3636</v>
      </c>
    </row>
    <row r="18" spans="2:10" ht="16" x14ac:dyDescent="0.55000000000000004">
      <c r="B18" s="15">
        <v>10</v>
      </c>
      <c r="C18" s="19" t="s">
        <v>13</v>
      </c>
      <c r="D18" s="20">
        <f t="shared" si="0"/>
        <v>3181</v>
      </c>
      <c r="E18" s="23"/>
      <c r="F18" s="21">
        <f t="shared" si="1"/>
        <v>0</v>
      </c>
      <c r="G18" s="13"/>
      <c r="H18" s="1">
        <v>3</v>
      </c>
      <c r="I18" s="27">
        <v>3181</v>
      </c>
      <c r="J18" s="27">
        <v>3636</v>
      </c>
    </row>
    <row r="19" spans="2:10" ht="16" x14ac:dyDescent="0.55000000000000004">
      <c r="B19" s="2">
        <v>11</v>
      </c>
      <c r="C19" s="4" t="s">
        <v>14</v>
      </c>
      <c r="D19" s="5">
        <f t="shared" si="0"/>
        <v>3181</v>
      </c>
      <c r="E19" s="22"/>
      <c r="F19" s="6">
        <f t="shared" si="1"/>
        <v>0</v>
      </c>
      <c r="G19" s="13"/>
      <c r="H19" s="1">
        <v>3</v>
      </c>
      <c r="I19" s="27">
        <v>3181</v>
      </c>
      <c r="J19" s="27">
        <v>3636</v>
      </c>
    </row>
    <row r="20" spans="2:10" ht="16" x14ac:dyDescent="0.55000000000000004">
      <c r="B20" s="15">
        <v>12</v>
      </c>
      <c r="C20" s="19" t="s">
        <v>15</v>
      </c>
      <c r="D20" s="20">
        <f t="shared" si="0"/>
        <v>3181</v>
      </c>
      <c r="E20" s="23"/>
      <c r="F20" s="21">
        <f t="shared" si="1"/>
        <v>0</v>
      </c>
      <c r="G20" s="13"/>
      <c r="H20" s="1">
        <v>3</v>
      </c>
      <c r="I20" s="27">
        <v>3181</v>
      </c>
      <c r="J20" s="27">
        <v>3636</v>
      </c>
    </row>
    <row r="21" spans="2:10" ht="16" x14ac:dyDescent="0.55000000000000004">
      <c r="B21" s="2">
        <v>13</v>
      </c>
      <c r="C21" s="4" t="s">
        <v>16</v>
      </c>
      <c r="D21" s="5">
        <f t="shared" si="0"/>
        <v>3181</v>
      </c>
      <c r="E21" s="22"/>
      <c r="F21" s="6">
        <f t="shared" si="1"/>
        <v>0</v>
      </c>
      <c r="G21" s="13"/>
      <c r="H21" s="1">
        <v>2</v>
      </c>
      <c r="I21" s="27">
        <v>3181</v>
      </c>
      <c r="J21" s="27">
        <v>3636</v>
      </c>
    </row>
    <row r="22" spans="2:10" ht="16" x14ac:dyDescent="0.55000000000000004">
      <c r="B22" s="15">
        <v>14</v>
      </c>
      <c r="C22" s="19" t="s">
        <v>17</v>
      </c>
      <c r="D22" s="20">
        <f t="shared" si="0"/>
        <v>3181</v>
      </c>
      <c r="E22" s="23"/>
      <c r="F22" s="21">
        <f t="shared" si="1"/>
        <v>0</v>
      </c>
      <c r="G22" s="13"/>
      <c r="H22" s="1">
        <v>3</v>
      </c>
      <c r="I22" s="27">
        <v>3181</v>
      </c>
      <c r="J22" s="27">
        <v>3636</v>
      </c>
    </row>
    <row r="23" spans="2:10" ht="16" x14ac:dyDescent="0.55000000000000004">
      <c r="B23" s="2">
        <v>15</v>
      </c>
      <c r="C23" s="4" t="s">
        <v>18</v>
      </c>
      <c r="D23" s="5">
        <f t="shared" si="0"/>
        <v>2727</v>
      </c>
      <c r="E23" s="22"/>
      <c r="F23" s="6">
        <f t="shared" si="1"/>
        <v>0</v>
      </c>
      <c r="G23" s="13"/>
      <c r="H23" s="1">
        <v>1</v>
      </c>
      <c r="I23" s="27">
        <v>2727</v>
      </c>
      <c r="J23" s="27">
        <v>3181</v>
      </c>
    </row>
    <row r="24" spans="2:10" ht="16" x14ac:dyDescent="0.55000000000000004">
      <c r="B24" s="15">
        <v>16</v>
      </c>
      <c r="C24" s="19" t="s">
        <v>19</v>
      </c>
      <c r="D24" s="20">
        <f t="shared" si="0"/>
        <v>2727</v>
      </c>
      <c r="E24" s="23"/>
      <c r="F24" s="21">
        <f t="shared" si="1"/>
        <v>0</v>
      </c>
      <c r="G24" s="13"/>
      <c r="H24" s="1">
        <v>1</v>
      </c>
      <c r="I24" s="27">
        <v>2727</v>
      </c>
      <c r="J24" s="27">
        <v>3181</v>
      </c>
    </row>
    <row r="25" spans="2:10" ht="16" x14ac:dyDescent="0.55000000000000004">
      <c r="B25" s="2">
        <v>17</v>
      </c>
      <c r="C25" s="4" t="s">
        <v>20</v>
      </c>
      <c r="D25" s="5">
        <f t="shared" si="0"/>
        <v>2727</v>
      </c>
      <c r="E25" s="22"/>
      <c r="F25" s="6">
        <f t="shared" si="1"/>
        <v>0</v>
      </c>
      <c r="G25" s="13"/>
      <c r="H25" s="1">
        <v>1</v>
      </c>
      <c r="I25" s="27">
        <v>2727</v>
      </c>
      <c r="J25" s="27">
        <v>3181</v>
      </c>
    </row>
    <row r="26" spans="2:10" ht="16" x14ac:dyDescent="0.55000000000000004">
      <c r="B26" s="15">
        <v>18</v>
      </c>
      <c r="C26" s="19" t="s">
        <v>21</v>
      </c>
      <c r="D26" s="20">
        <f t="shared" si="0"/>
        <v>2727</v>
      </c>
      <c r="E26" s="23"/>
      <c r="F26" s="21">
        <f t="shared" si="1"/>
        <v>0</v>
      </c>
      <c r="G26" s="13"/>
      <c r="H26" s="1">
        <v>1</v>
      </c>
      <c r="I26" s="27">
        <v>2727</v>
      </c>
      <c r="J26" s="27">
        <v>3181</v>
      </c>
    </row>
    <row r="27" spans="2:10" ht="16" x14ac:dyDescent="0.55000000000000004">
      <c r="B27" s="2">
        <v>19</v>
      </c>
      <c r="C27" s="4" t="s">
        <v>22</v>
      </c>
      <c r="D27" s="5">
        <f t="shared" si="0"/>
        <v>2727</v>
      </c>
      <c r="E27" s="22"/>
      <c r="F27" s="6">
        <f t="shared" si="1"/>
        <v>0</v>
      </c>
      <c r="G27" s="13"/>
      <c r="H27" s="1">
        <v>1</v>
      </c>
      <c r="I27" s="27">
        <v>2727</v>
      </c>
      <c r="J27" s="27">
        <v>3181</v>
      </c>
    </row>
    <row r="28" spans="2:10" x14ac:dyDescent="0.55000000000000004">
      <c r="C28" s="7"/>
      <c r="D28" s="29" t="s">
        <v>23</v>
      </c>
      <c r="E28" s="28">
        <f>SUM(E9:E27)</f>
        <v>0</v>
      </c>
      <c r="F28" s="6">
        <f>SUM(F9:F27)</f>
        <v>0</v>
      </c>
      <c r="G28" s="13"/>
    </row>
    <row r="29" spans="2:10" x14ac:dyDescent="0.55000000000000004">
      <c r="D29" s="2" t="s">
        <v>35</v>
      </c>
      <c r="E29" s="28"/>
      <c r="F29" s="30">
        <f>ROUNDDOWN(F28*0.1,0)</f>
        <v>0</v>
      </c>
      <c r="G29" s="14"/>
    </row>
    <row r="30" spans="2:10" x14ac:dyDescent="0.55000000000000004">
      <c r="D30" s="2" t="s">
        <v>24</v>
      </c>
      <c r="E30" s="28"/>
      <c r="F30" s="6">
        <f>SUM(F28:F29)</f>
        <v>0</v>
      </c>
    </row>
    <row r="31" spans="2:10" x14ac:dyDescent="0.55000000000000004">
      <c r="B31" s="1" t="s">
        <v>33</v>
      </c>
      <c r="C31" s="25"/>
      <c r="D31" s="25"/>
      <c r="E31" s="25"/>
      <c r="F31" s="26"/>
    </row>
    <row r="32" spans="2:10" x14ac:dyDescent="0.55000000000000004">
      <c r="B32" s="25"/>
      <c r="C32" s="25"/>
      <c r="D32" s="25"/>
      <c r="E32" s="25"/>
      <c r="F32" s="26"/>
    </row>
    <row r="33" spans="2:6" x14ac:dyDescent="0.55000000000000004">
      <c r="B33" s="25"/>
      <c r="C33" s="25"/>
      <c r="D33" s="25"/>
      <c r="E33" s="25"/>
      <c r="F33" s="26"/>
    </row>
    <row r="34" spans="2:6" x14ac:dyDescent="0.55000000000000004">
      <c r="B34" s="25"/>
      <c r="C34" s="25"/>
      <c r="D34" s="25"/>
      <c r="E34" s="25"/>
      <c r="F34" s="26"/>
    </row>
    <row r="35" spans="2:6" x14ac:dyDescent="0.55000000000000004">
      <c r="B35" s="25"/>
      <c r="C35" s="25"/>
      <c r="D35" s="25"/>
      <c r="E35" s="25"/>
      <c r="F35" s="26"/>
    </row>
  </sheetData>
  <sheetProtection algorithmName="SHA-512" hashValue="uQC2+axRWqEcj76NagfBoQjOjzd1rhJeAOoeEyBHrZA9HiSrKvMNPYZoRwU5YjtU4OPP21RcsnA9+Kt/XqcJJQ==" saltValue="D36HF6oYCLUT3Yk3633+DA==" spinCount="100000" sheet="1" objects="1" scenarios="1"/>
  <phoneticPr fontId="3"/>
  <dataValidations count="1">
    <dataValidation type="list" allowBlank="1" showInputMessage="1" showErrorMessage="1" sqref="F2" xr:uid="{00000000-0002-0000-0000-000000000000}">
      <formula1>$I$8:$J$8</formula1>
    </dataValidation>
  </dataValidations>
  <pageMargins left="0.39370078740157483" right="0.31496062992125984" top="1.59" bottom="0.51181102362204722" header="0.68" footer="0.31496062992125984"/>
  <pageSetup paperSize="9" scale="99" fitToHeight="0" orientation="portrait" r:id="rId1"/>
  <headerFooter>
    <oddHeader>&amp;C&amp;"Meiryo UI,標準"&amp;14刊行図書の価格表（計算式付き）&amp;12
&amp;11(一社)日本通関業連合会&amp;R&amp;"Meiryo UI,標準"&amp;10令和５年４月１日現在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価格表(計算式付き)</vt:lpstr>
      <vt:lpstr>'価格表(計算式付き)'!Print_Area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t-katada</dc:creator>
  <cp:lastModifiedBy>部 研修部</cp:lastModifiedBy>
  <cp:lastPrinted>2023-03-10T05:08:43Z</cp:lastPrinted>
  <dcterms:created xsi:type="dcterms:W3CDTF">2023-03-08T01:35:30Z</dcterms:created>
  <dcterms:modified xsi:type="dcterms:W3CDTF">2024-02-01T04:12:06Z</dcterms:modified>
</cp:coreProperties>
</file>